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able Plan" sheetId="1" r:id="rId4"/>
    <sheet state="hidden" name="Dropdowns" sheetId="2" r:id="rId5"/>
  </sheets>
  <definedNames/>
  <calcPr/>
  <extLst>
    <ext uri="GoogleSheetsCustomDataVersion2">
      <go:sheetsCustomData xmlns:go="http://customooxmlschemas.google.com/" r:id="rId6" roundtripDataChecksum="syx+pWjUfUDhcSpu/drjTKT1QUf0TcxUYUoSEs3do90="/>
    </ext>
  </extLst>
</workbook>
</file>

<file path=xl/sharedStrings.xml><?xml version="1.0" encoding="utf-8"?>
<sst xmlns="http://schemas.openxmlformats.org/spreadsheetml/2006/main" count="136" uniqueCount="106">
  <si>
    <t>Tax Year</t>
  </si>
  <si>
    <t>Yellow = Calculated Cell</t>
  </si>
  <si>
    <t xml:space="preserve">Green = Fill in </t>
  </si>
  <si>
    <t>Occupancy Expense (Home Office)</t>
  </si>
  <si>
    <t>Purchase Price of Home</t>
  </si>
  <si>
    <t>If you own your home, fill this out</t>
  </si>
  <si>
    <t>less Land</t>
  </si>
  <si>
    <t>Depreciable Amount</t>
  </si>
  <si>
    <t>Months in Home Office</t>
  </si>
  <si>
    <t>Office Square Footage</t>
  </si>
  <si>
    <t>Total Home Square Footage</t>
  </si>
  <si>
    <t>Biz Use % Including Months Proration</t>
  </si>
  <si>
    <t>Annual Home Expense</t>
  </si>
  <si>
    <t>Annual</t>
  </si>
  <si>
    <t>Sched A Reduction</t>
  </si>
  <si>
    <t>Depreciation</t>
  </si>
  <si>
    <t>NA</t>
  </si>
  <si>
    <t>Yearly Rent Expense</t>
  </si>
  <si>
    <t xml:space="preserve">If you rent your home, fill this out </t>
  </si>
  <si>
    <t>Utilities, Insurance &amp; Taxes</t>
  </si>
  <si>
    <t xml:space="preserve">  Total Annual Home Expenses</t>
  </si>
  <si>
    <t>Gross Amount</t>
  </si>
  <si>
    <t>Allocated to Home Office Expense</t>
  </si>
  <si>
    <t>Based on square footage and months</t>
  </si>
  <si>
    <t>Non-Recurring Expense</t>
  </si>
  <si>
    <t>Q1</t>
  </si>
  <si>
    <t>Q2</t>
  </si>
  <si>
    <t>Q3</t>
  </si>
  <si>
    <t>Q4/EOY</t>
  </si>
  <si>
    <t>Total</t>
  </si>
  <si>
    <t>Repairs, Maintenance</t>
  </si>
  <si>
    <t>Cleaning</t>
  </si>
  <si>
    <t>Other 1</t>
  </si>
  <si>
    <t>Other 2</t>
  </si>
  <si>
    <t xml:space="preserve">  Total Non-Recurring Home Expenses</t>
  </si>
  <si>
    <t>Non-Recurring Exp Allocated Per Qtr</t>
  </si>
  <si>
    <t>Annual Exp Allocated Per Qtr (from above)</t>
  </si>
  <si>
    <t xml:space="preserve">  Total Home Office Allocated Per Qtr</t>
  </si>
  <si>
    <t>Cell Phone</t>
  </si>
  <si>
    <r>
      <rPr>
        <rFont val="Arial"/>
        <color theme="1"/>
        <sz val="10.0"/>
      </rPr>
      <t xml:space="preserve">Total Cell Phone </t>
    </r>
    <r>
      <rPr>
        <rFont val="Arial"/>
        <color rgb="FFFF0000"/>
        <sz val="11.0"/>
      </rPr>
      <t>($450 max / quarter)</t>
    </r>
  </si>
  <si>
    <r>
      <rPr>
        <rFont val="Arial"/>
        <color theme="1"/>
        <sz val="10.0"/>
      </rPr>
      <t xml:space="preserve">Biz Use % </t>
    </r>
    <r>
      <rPr>
        <rFont val="Arial"/>
        <color rgb="FFFF0000"/>
        <sz val="11.0"/>
      </rPr>
      <t>(max 80%, let's be reasonable)</t>
    </r>
  </si>
  <si>
    <t>Allocated to Cell Phone</t>
  </si>
  <si>
    <t>Internet</t>
  </si>
  <si>
    <t>Total Internet</t>
  </si>
  <si>
    <r>
      <rPr>
        <rFont val="Arial"/>
        <color theme="1"/>
        <sz val="10.0"/>
      </rPr>
      <t xml:space="preserve">Biz Use % </t>
    </r>
    <r>
      <rPr>
        <rFont val="Arial"/>
        <color rgb="FFFF0000"/>
        <sz val="11.0"/>
      </rPr>
      <t>(max 80%, let's be reasonable)</t>
    </r>
  </si>
  <si>
    <t>Allocated to Internet</t>
  </si>
  <si>
    <t>Out of Pocket (Paid by Employee)</t>
  </si>
  <si>
    <t>Travel - Airfare</t>
  </si>
  <si>
    <t>Travel - Lodging</t>
  </si>
  <si>
    <t>Parking, Tolls (non-commuting)</t>
  </si>
  <si>
    <t>Meals 50%</t>
  </si>
  <si>
    <t>Meals 100%</t>
  </si>
  <si>
    <t>Self Employed Health Insurance Premiums</t>
  </si>
  <si>
    <t>HSA Contributions</t>
  </si>
  <si>
    <t>Allocated to Out of Pocket</t>
  </si>
  <si>
    <t>Accountable Plan Totals</t>
  </si>
  <si>
    <t>Total Accountable Plan Expenses</t>
  </si>
  <si>
    <t>Accountable Plan Reimbursements Already Made</t>
  </si>
  <si>
    <t>Reimbursements Already Made by Company</t>
  </si>
  <si>
    <t>Transactions</t>
  </si>
  <si>
    <t>Gross Revenue/Sales on 1099s</t>
  </si>
  <si>
    <t>Gross Revenue/Sales not on 1099s</t>
  </si>
  <si>
    <t>Returns, Refunds, Chargebacks, Allowances</t>
  </si>
  <si>
    <t>Cost of Goods Sold</t>
  </si>
  <si>
    <t>Wages - Officers / Owners</t>
  </si>
  <si>
    <t>Wages - Employees</t>
  </si>
  <si>
    <t>Payroll Tax Expense</t>
  </si>
  <si>
    <t>401k / SEP Employer Contribution</t>
  </si>
  <si>
    <t>HRA Employer Reimbursement</t>
  </si>
  <si>
    <t>HSA Employer Contribution</t>
  </si>
  <si>
    <t>Insurance (employee health insurance)</t>
  </si>
  <si>
    <t>Insurance (self-employed health insurance)</t>
  </si>
  <si>
    <t>Advertising,Marketing</t>
  </si>
  <si>
    <r>
      <rPr>
        <rFont val="Arial"/>
        <color theme="1"/>
        <sz val="10.0"/>
      </rPr>
      <t xml:space="preserve">Auto Expense </t>
    </r>
    <r>
      <rPr>
        <rFont val="Arial"/>
        <color rgb="FFFF0000"/>
        <sz val="10.0"/>
      </rPr>
      <t>(no mileage reimursement)</t>
    </r>
  </si>
  <si>
    <r>
      <rPr>
        <rFont val="Arial"/>
        <color theme="1"/>
        <sz val="10.0"/>
      </rPr>
      <t xml:space="preserve">Bad Debts </t>
    </r>
    <r>
      <rPr>
        <rFont val="Arial"/>
        <color rgb="FFFF0000"/>
        <sz val="10.0"/>
      </rPr>
      <t>(rare, let's chat)</t>
    </r>
  </si>
  <si>
    <t>Bank Fees</t>
  </si>
  <si>
    <t>Charitable Contributions</t>
  </si>
  <si>
    <t>Client Gifts</t>
  </si>
  <si>
    <t>Commissions, Fees</t>
  </si>
  <si>
    <t>Continuing Education, Conferences</t>
  </si>
  <si>
    <t>Contract Labor, Outside Services</t>
  </si>
  <si>
    <t>De Minimus Small Equipment (under $2,500)</t>
  </si>
  <si>
    <t>Dues, Subscriptions, Publications</t>
  </si>
  <si>
    <t>Equipment Rental</t>
  </si>
  <si>
    <t>Insurance (no health insurance)</t>
  </si>
  <si>
    <t>Interest Expense</t>
  </si>
  <si>
    <t>Internet, Webhosting</t>
  </si>
  <si>
    <t>Legal, Professional</t>
  </si>
  <si>
    <t>License, Fees</t>
  </si>
  <si>
    <t>Meals &amp; Entertainment (100%)</t>
  </si>
  <si>
    <t>Meals &amp; Entertainment (50%)</t>
  </si>
  <si>
    <t>Memberships</t>
  </si>
  <si>
    <t>Office Expense</t>
  </si>
  <si>
    <t>Parking, Tolls</t>
  </si>
  <si>
    <t>Postage, Shipping</t>
  </si>
  <si>
    <r>
      <rPr>
        <rFont val="Arial"/>
        <color theme="1"/>
        <sz val="10.0"/>
      </rPr>
      <t xml:space="preserve">Rent </t>
    </r>
    <r>
      <rPr>
        <rFont val="Arial"/>
        <color rgb="FFFF0000"/>
        <sz val="10.0"/>
      </rPr>
      <t>(no home office)</t>
    </r>
  </si>
  <si>
    <t>Repairs and Maintenance</t>
  </si>
  <si>
    <t>Supplies</t>
  </si>
  <si>
    <t>Taxes (sales tax, franchise tax)</t>
  </si>
  <si>
    <r>
      <rPr>
        <rFont val="Arial"/>
        <color theme="1"/>
        <sz val="10.0"/>
      </rPr>
      <t xml:space="preserve">Telephone, Communications </t>
    </r>
    <r>
      <rPr>
        <rFont val="Arial"/>
        <color rgb="FFFF0000"/>
        <sz val="10.0"/>
      </rPr>
      <t>(non A/P)</t>
    </r>
  </si>
  <si>
    <r>
      <rPr>
        <rFont val="Arial"/>
        <color theme="1"/>
        <sz val="10.0"/>
      </rPr>
      <t xml:space="preserve">Utilities </t>
    </r>
    <r>
      <rPr>
        <rFont val="Arial"/>
        <color rgb="FFFF0000"/>
        <sz val="10.0"/>
      </rPr>
      <t>(non A/P)</t>
    </r>
  </si>
  <si>
    <t>Expense 1</t>
  </si>
  <si>
    <t>Expense 2</t>
  </si>
  <si>
    <t>Expense 3</t>
  </si>
  <si>
    <t>Expense 4</t>
  </si>
  <si>
    <t>Expense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</si>
</sst>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mmmm\ d\,\ yyyy"/>
    <numFmt numFmtId="165" formatCode="0.0%"/>
  </numFmts>
  <fonts count="7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/>
    <font>
      <b/>
      <i/>
      <sz val="10.0"/>
      <color theme="1"/>
      <name val="Arial"/>
    </font>
    <font>
      <b/>
      <sz val="11.0"/>
      <color theme="0"/>
      <name val="Arial"/>
    </font>
    <font>
      <b/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E599"/>
        <bgColor rgb="FFFFE599"/>
      </patternFill>
    </fill>
    <fill>
      <patternFill patternType="solid">
        <fgColor rgb="FFF7CAAC"/>
        <bgColor rgb="FFF7CAAC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0" fillId="0" fontId="2" numFmtId="0" xfId="0" applyAlignment="1" applyFont="1">
      <alignment horizontal="center" readingOrder="0"/>
    </xf>
    <xf borderId="3" fillId="3" fontId="4" numFmtId="0" xfId="0" applyAlignment="1" applyBorder="1" applyFill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0" fillId="0" fontId="2" numFmtId="0" xfId="0" applyFont="1"/>
    <xf borderId="6" fillId="0" fontId="2" numFmtId="0" xfId="0" applyBorder="1" applyFont="1"/>
    <xf borderId="7" fillId="4" fontId="2" numFmtId="3" xfId="0" applyAlignment="1" applyBorder="1" applyFill="1" applyFont="1" applyNumberFormat="1">
      <alignment horizontal="center" readingOrder="0"/>
    </xf>
    <xf borderId="0" fillId="5" fontId="4" numFmtId="0" xfId="0" applyAlignment="1" applyFill="1" applyFont="1">
      <alignment horizontal="left" readingOrder="0"/>
    </xf>
    <xf borderId="0" fillId="5" fontId="4" numFmtId="0" xfId="0" applyAlignment="1" applyFont="1">
      <alignment horizontal="center"/>
    </xf>
    <xf borderId="8" fillId="5" fontId="4" numFmtId="0" xfId="0" applyAlignment="1" applyBorder="1" applyFont="1">
      <alignment horizontal="center"/>
    </xf>
    <xf borderId="6" fillId="0" fontId="2" numFmtId="0" xfId="0" applyAlignment="1" applyBorder="1" applyFont="1">
      <alignment horizontal="left"/>
    </xf>
    <xf borderId="9" fillId="4" fontId="2" numFmtId="3" xfId="0" applyAlignment="1" applyBorder="1" applyFont="1" applyNumberFormat="1">
      <alignment horizontal="center" readingOrder="0"/>
    </xf>
    <xf borderId="9" fillId="2" fontId="2" numFmtId="3" xfId="0" applyAlignment="1" applyBorder="1" applyFont="1" applyNumberFormat="1">
      <alignment horizontal="center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/>
    </xf>
    <xf borderId="8" fillId="0" fontId="4" numFmtId="0" xfId="0" applyAlignment="1" applyBorder="1" applyFont="1">
      <alignment horizontal="center"/>
    </xf>
    <xf borderId="9" fillId="4" fontId="2" numFmtId="1" xfId="0" applyAlignment="1" applyBorder="1" applyFont="1" applyNumberFormat="1">
      <alignment horizontal="center" readingOrder="0"/>
    </xf>
    <xf borderId="8" fillId="0" fontId="2" numFmtId="0" xfId="0" applyBorder="1" applyFont="1"/>
    <xf borderId="10" fillId="2" fontId="2" numFmtId="165" xfId="0" applyAlignment="1" applyBorder="1" applyFont="1" applyNumberFormat="1">
      <alignment horizontal="center"/>
    </xf>
    <xf borderId="11" fillId="6" fontId="5" numFmtId="0" xfId="0" applyAlignment="1" applyBorder="1" applyFill="1" applyFont="1">
      <alignment horizontal="left"/>
    </xf>
    <xf borderId="12" fillId="6" fontId="5" numFmtId="0" xfId="0" applyAlignment="1" applyBorder="1" applyFont="1">
      <alignment horizontal="center"/>
    </xf>
    <xf borderId="13" fillId="6" fontId="5" numFmtId="0" xfId="0" applyAlignment="1" applyBorder="1" applyFont="1">
      <alignment horizontal="center"/>
    </xf>
    <xf borderId="14" fillId="0" fontId="3" numFmtId="0" xfId="0" applyBorder="1" applyFont="1"/>
    <xf borderId="0" fillId="0" fontId="5" numFmtId="0" xfId="0" applyAlignment="1" applyFont="1">
      <alignment horizontal="center"/>
    </xf>
    <xf borderId="8" fillId="0" fontId="5" numFmtId="0" xfId="0" applyAlignment="1" applyBorder="1" applyFont="1">
      <alignment horizontal="center"/>
    </xf>
    <xf borderId="6" fillId="0" fontId="2" numFmtId="0" xfId="0" applyAlignment="1" applyBorder="1" applyFont="1">
      <alignment readingOrder="0"/>
    </xf>
    <xf borderId="9" fillId="7" fontId="2" numFmtId="3" xfId="0" applyAlignment="1" applyBorder="1" applyFill="1" applyFont="1" applyNumberFormat="1">
      <alignment horizontal="center" readingOrder="0"/>
    </xf>
    <xf borderId="15" fillId="8" fontId="2" numFmtId="3" xfId="0" applyAlignment="1" applyBorder="1" applyFill="1" applyFont="1" applyNumberFormat="1">
      <alignment horizontal="center"/>
    </xf>
    <xf borderId="16" fillId="0" fontId="3" numFmtId="0" xfId="0" applyBorder="1" applyFont="1"/>
    <xf borderId="8" fillId="0" fontId="2" numFmtId="3" xfId="0" applyAlignment="1" applyBorder="1" applyFont="1" applyNumberFormat="1">
      <alignment horizontal="center"/>
    </xf>
    <xf borderId="0" fillId="5" fontId="4" numFmtId="3" xfId="0" applyAlignment="1" applyFont="1" applyNumberFormat="1">
      <alignment horizontal="left" readingOrder="0"/>
    </xf>
    <xf borderId="0" fillId="5" fontId="2" numFmtId="3" xfId="0" applyAlignment="1" applyFont="1" applyNumberFormat="1">
      <alignment horizontal="center"/>
    </xf>
    <xf borderId="8" fillId="5" fontId="2" numFmtId="3" xfId="0" applyAlignment="1" applyBorder="1" applyFont="1" applyNumberFormat="1">
      <alignment horizontal="center"/>
    </xf>
    <xf borderId="0" fillId="0" fontId="2" numFmtId="3" xfId="0" applyAlignment="1" applyFont="1" applyNumberFormat="1">
      <alignment horizontal="center"/>
    </xf>
    <xf borderId="17" fillId="0" fontId="2" numFmtId="3" xfId="0" applyAlignment="1" applyBorder="1" applyFont="1" applyNumberFormat="1">
      <alignment horizontal="left"/>
    </xf>
    <xf borderId="8" fillId="0" fontId="3" numFmtId="0" xfId="0" applyBorder="1" applyFont="1"/>
    <xf borderId="18" fillId="6" fontId="5" numFmtId="0" xfId="0" applyAlignment="1" applyBorder="1" applyFont="1">
      <alignment horizontal="center"/>
    </xf>
    <xf borderId="7" fillId="4" fontId="2" numFmtId="3" xfId="0" applyAlignment="1" applyBorder="1" applyFont="1" applyNumberFormat="1">
      <alignment horizontal="center"/>
    </xf>
    <xf borderId="18" fillId="2" fontId="2" numFmtId="3" xfId="0" applyAlignment="1" applyBorder="1" applyFont="1" applyNumberFormat="1">
      <alignment horizontal="center"/>
    </xf>
    <xf borderId="9" fillId="4" fontId="2" numFmtId="3" xfId="0" applyAlignment="1" applyBorder="1" applyFont="1" applyNumberFormat="1">
      <alignment horizontal="center"/>
    </xf>
    <xf borderId="19" fillId="0" fontId="2" numFmtId="0" xfId="0" applyBorder="1" applyFont="1"/>
    <xf borderId="20" fillId="2" fontId="6" numFmtId="3" xfId="0" applyAlignment="1" applyBorder="1" applyFont="1" applyNumberFormat="1">
      <alignment horizontal="center"/>
    </xf>
    <xf borderId="21" fillId="2" fontId="6" numFmtId="3" xfId="0" applyAlignment="1" applyBorder="1" applyFont="1" applyNumberFormat="1">
      <alignment horizontal="center"/>
    </xf>
    <xf borderId="6" fillId="0" fontId="2" numFmtId="0" xfId="0" applyAlignment="1" applyBorder="1" applyFont="1">
      <alignment horizontal="center"/>
    </xf>
    <xf borderId="9" fillId="4" fontId="2" numFmtId="9" xfId="0" applyAlignment="1" applyBorder="1" applyFont="1" applyNumberFormat="1">
      <alignment horizontal="center"/>
    </xf>
    <xf borderId="18" fillId="2" fontId="2" numFmtId="9" xfId="0" applyAlignment="1" applyBorder="1" applyFont="1" applyNumberFormat="1">
      <alignment horizontal="center"/>
    </xf>
    <xf borderId="9" fillId="4" fontId="2" numFmtId="9" xfId="0" applyAlignment="1" applyBorder="1" applyFont="1" applyNumberFormat="1">
      <alignment horizontal="center" readingOrder="0"/>
    </xf>
    <xf borderId="6" fillId="0" fontId="2" numFmtId="3" xfId="0" applyBorder="1" applyFont="1" applyNumberFormat="1"/>
    <xf borderId="19" fillId="0" fontId="2" numFmtId="3" xfId="0" applyBorder="1" applyFont="1" applyNumberFormat="1"/>
    <xf borderId="3" fillId="3" fontId="4" numFmtId="3" xfId="0" applyAlignment="1" applyBorder="1" applyFont="1" applyNumberFormat="1">
      <alignment horizontal="center"/>
    </xf>
    <xf borderId="12" fillId="6" fontId="5" numFmtId="3" xfId="0" applyAlignment="1" applyBorder="1" applyFont="1" applyNumberFormat="1">
      <alignment horizontal="center"/>
    </xf>
    <xf borderId="18" fillId="6" fontId="5" numFmtId="3" xfId="0" applyAlignment="1" applyBorder="1" applyFont="1" applyNumberFormat="1">
      <alignment horizontal="center"/>
    </xf>
    <xf borderId="22" fillId="4" fontId="2" numFmtId="3" xfId="0" applyAlignment="1" applyBorder="1" applyFont="1" applyNumberFormat="1">
      <alignment horizont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2">
    <dxf>
      <font/>
      <fill>
        <patternFill patternType="solid">
          <fgColor rgb="FFFF5050"/>
          <bgColor rgb="FFFF505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CC2E5"/>
    <pageSetUpPr fitToPage="1"/>
  </sheetPr>
  <sheetViews>
    <sheetView workbookViewId="0"/>
  </sheetViews>
  <sheetFormatPr customHeight="1" defaultColWidth="12.63" defaultRowHeight="15.0"/>
  <cols>
    <col customWidth="1" min="1" max="1" width="39.5"/>
    <col customWidth="1" min="2" max="6" width="10.63"/>
    <col customWidth="1" min="7" max="26" width="8.88"/>
  </cols>
  <sheetData>
    <row r="1" ht="18.0" customHeight="1">
      <c r="G1" s="1"/>
      <c r="H1" s="1"/>
      <c r="I1" s="1"/>
    </row>
    <row r="2" ht="18.0" customHeight="1">
      <c r="A2" s="2" t="s">
        <v>0</v>
      </c>
      <c r="B2" s="3">
        <v>2025.0</v>
      </c>
      <c r="C2" s="4"/>
      <c r="G2" s="1"/>
      <c r="H2" s="1"/>
      <c r="I2" s="1"/>
    </row>
    <row r="3" ht="18.0" customHeight="1">
      <c r="A3" s="2"/>
      <c r="B3" s="2"/>
      <c r="C3" s="2"/>
      <c r="D3" s="2"/>
      <c r="E3" s="2"/>
      <c r="F3" s="2"/>
      <c r="G3" s="2"/>
      <c r="H3" s="2"/>
      <c r="I3" s="2"/>
    </row>
    <row r="4" ht="18.0" customHeight="1">
      <c r="A4" s="5" t="s">
        <v>1</v>
      </c>
      <c r="B4" s="2"/>
      <c r="C4" s="2"/>
      <c r="D4" s="2"/>
      <c r="E4" s="2"/>
      <c r="F4" s="2"/>
      <c r="G4" s="2"/>
      <c r="H4" s="2"/>
      <c r="I4" s="2"/>
    </row>
    <row r="5" ht="18.0" customHeight="1">
      <c r="A5" s="5" t="s">
        <v>2</v>
      </c>
      <c r="B5" s="2"/>
      <c r="C5" s="2"/>
      <c r="D5" s="2"/>
      <c r="E5" s="2"/>
      <c r="F5" s="2"/>
      <c r="G5" s="2"/>
      <c r="H5" s="2"/>
      <c r="I5" s="2"/>
    </row>
    <row r="6" ht="18.0" customHeight="1">
      <c r="A6" s="6" t="s">
        <v>3</v>
      </c>
      <c r="B6" s="7"/>
      <c r="C6" s="7"/>
      <c r="D6" s="7"/>
      <c r="E6" s="7"/>
      <c r="F6" s="8"/>
      <c r="G6" s="9"/>
      <c r="H6" s="9"/>
      <c r="I6" s="9"/>
    </row>
    <row r="7" ht="18.0" customHeight="1">
      <c r="A7" s="10" t="s">
        <v>4</v>
      </c>
      <c r="B7" s="11">
        <v>0.0</v>
      </c>
      <c r="C7" s="12" t="s">
        <v>5</v>
      </c>
      <c r="D7" s="13"/>
      <c r="E7" s="13"/>
      <c r="F7" s="14"/>
      <c r="G7" s="9"/>
      <c r="H7" s="9"/>
      <c r="I7" s="9"/>
    </row>
    <row r="8" ht="18.0" customHeight="1">
      <c r="A8" s="15" t="s">
        <v>6</v>
      </c>
      <c r="B8" s="16">
        <v>0.0</v>
      </c>
      <c r="C8" s="12" t="s">
        <v>5</v>
      </c>
      <c r="D8" s="13"/>
      <c r="E8" s="13"/>
      <c r="F8" s="14"/>
      <c r="G8" s="9"/>
      <c r="H8" s="9"/>
      <c r="I8" s="9"/>
    </row>
    <row r="9" ht="18.0" customHeight="1">
      <c r="A9" s="10" t="s">
        <v>7</v>
      </c>
      <c r="B9" s="17">
        <f>B7-B8</f>
        <v>0</v>
      </c>
      <c r="C9" s="18"/>
      <c r="D9" s="19"/>
      <c r="E9" s="19"/>
      <c r="F9" s="20"/>
      <c r="G9" s="9"/>
      <c r="H9" s="9"/>
      <c r="I9" s="9"/>
    </row>
    <row r="10" ht="18.0" customHeight="1">
      <c r="A10" s="10" t="s">
        <v>8</v>
      </c>
      <c r="B10" s="21">
        <v>12.0</v>
      </c>
      <c r="C10" s="19"/>
      <c r="D10" s="19"/>
      <c r="E10" s="19"/>
      <c r="F10" s="20"/>
      <c r="G10" s="9"/>
      <c r="H10" s="9"/>
      <c r="I10" s="9"/>
    </row>
    <row r="11" ht="18.0" customHeight="1">
      <c r="A11" s="10" t="s">
        <v>9</v>
      </c>
      <c r="B11" s="16">
        <v>0.0</v>
      </c>
      <c r="C11" s="2"/>
      <c r="D11" s="9"/>
      <c r="E11" s="9"/>
      <c r="F11" s="22"/>
      <c r="G11" s="9"/>
      <c r="H11" s="9"/>
      <c r="I11" s="9"/>
    </row>
    <row r="12" ht="18.0" customHeight="1">
      <c r="A12" s="10" t="s">
        <v>10</v>
      </c>
      <c r="B12" s="16">
        <v>0.0</v>
      </c>
      <c r="C12" s="2"/>
      <c r="D12" s="9"/>
      <c r="E12" s="9"/>
      <c r="F12" s="22"/>
      <c r="G12" s="9"/>
      <c r="H12" s="9"/>
      <c r="I12" s="9"/>
    </row>
    <row r="13" ht="18.0" customHeight="1">
      <c r="A13" s="10" t="s">
        <v>11</v>
      </c>
      <c r="B13" s="23" t="str">
        <f>B11/B12</f>
        <v>#DIV/0!</v>
      </c>
      <c r="C13" s="2"/>
      <c r="D13" s="9"/>
      <c r="E13" s="9"/>
      <c r="F13" s="22"/>
      <c r="G13" s="9"/>
      <c r="H13" s="9"/>
      <c r="I13" s="9"/>
    </row>
    <row r="14" ht="18.0" customHeight="1">
      <c r="A14" s="24" t="s">
        <v>12</v>
      </c>
      <c r="B14" s="25" t="s">
        <v>13</v>
      </c>
      <c r="C14" s="26" t="s">
        <v>14</v>
      </c>
      <c r="D14" s="27"/>
      <c r="E14" s="28"/>
      <c r="F14" s="29"/>
      <c r="G14" s="9"/>
      <c r="H14" s="9"/>
      <c r="I14" s="9"/>
    </row>
    <row r="15" ht="18.0" customHeight="1">
      <c r="A15" s="30" t="s">
        <v>15</v>
      </c>
      <c r="B15" s="31">
        <f>B9/39</f>
        <v>0</v>
      </c>
      <c r="C15" s="32" t="s">
        <v>16</v>
      </c>
      <c r="D15" s="33"/>
      <c r="E15" s="18"/>
      <c r="F15" s="34"/>
      <c r="G15" s="9"/>
      <c r="H15" s="9"/>
      <c r="I15" s="9"/>
    </row>
    <row r="16" ht="18.0" customHeight="1">
      <c r="A16" s="30" t="s">
        <v>17</v>
      </c>
      <c r="B16" s="16">
        <v>0.0</v>
      </c>
      <c r="C16" s="35" t="s">
        <v>18</v>
      </c>
      <c r="D16" s="36"/>
      <c r="E16" s="36"/>
      <c r="F16" s="37"/>
      <c r="G16" s="9"/>
      <c r="H16" s="9"/>
      <c r="I16" s="9"/>
    </row>
    <row r="17" ht="18.0" customHeight="1">
      <c r="A17" s="30" t="s">
        <v>19</v>
      </c>
      <c r="B17" s="16">
        <v>0.0</v>
      </c>
      <c r="C17" s="38"/>
      <c r="D17" s="38"/>
      <c r="E17" s="38"/>
      <c r="F17" s="34"/>
      <c r="G17" s="9"/>
      <c r="H17" s="9"/>
      <c r="I17" s="9"/>
    </row>
    <row r="18" ht="18.0" customHeight="1">
      <c r="A18" s="10" t="s">
        <v>20</v>
      </c>
      <c r="B18" s="17">
        <f>sum(B15:B17)</f>
        <v>0</v>
      </c>
      <c r="C18" s="39" t="s">
        <v>21</v>
      </c>
      <c r="F18" s="40"/>
      <c r="G18" s="9"/>
      <c r="H18" s="9"/>
      <c r="I18" s="9"/>
    </row>
    <row r="19" ht="18.0" customHeight="1">
      <c r="A19" s="10" t="s">
        <v>22</v>
      </c>
      <c r="B19" s="17" t="str">
        <f>B18*B13</f>
        <v>#DIV/0!</v>
      </c>
      <c r="C19" s="39" t="s">
        <v>23</v>
      </c>
      <c r="F19" s="40"/>
      <c r="G19" s="9"/>
      <c r="H19" s="9"/>
      <c r="I19" s="9"/>
    </row>
    <row r="20" ht="18.0" customHeight="1">
      <c r="A20" s="24" t="s">
        <v>24</v>
      </c>
      <c r="B20" s="25" t="s">
        <v>25</v>
      </c>
      <c r="C20" s="25" t="s">
        <v>26</v>
      </c>
      <c r="D20" s="25" t="s">
        <v>27</v>
      </c>
      <c r="E20" s="25" t="s">
        <v>28</v>
      </c>
      <c r="F20" s="41" t="s">
        <v>29</v>
      </c>
      <c r="G20" s="9"/>
      <c r="H20" s="9"/>
      <c r="I20" s="9"/>
    </row>
    <row r="21" ht="18.0" customHeight="1">
      <c r="A21" s="10" t="s">
        <v>30</v>
      </c>
      <c r="B21" s="42">
        <v>0.0</v>
      </c>
      <c r="C21" s="42">
        <v>0.0</v>
      </c>
      <c r="D21" s="42">
        <v>0.0</v>
      </c>
      <c r="E21" s="42">
        <v>0.0</v>
      </c>
      <c r="F21" s="43">
        <f t="shared" ref="F21:F24" si="1">B21+C21+D21+E21</f>
        <v>0</v>
      </c>
      <c r="G21" s="9"/>
      <c r="H21" s="9"/>
      <c r="I21" s="9"/>
    </row>
    <row r="22" ht="18.0" customHeight="1">
      <c r="A22" s="10" t="s">
        <v>31</v>
      </c>
      <c r="B22" s="16">
        <v>0.0</v>
      </c>
      <c r="C22" s="16">
        <v>0.0</v>
      </c>
      <c r="D22" s="16">
        <v>0.0</v>
      </c>
      <c r="E22" s="16">
        <v>0.0</v>
      </c>
      <c r="F22" s="43">
        <f t="shared" si="1"/>
        <v>0</v>
      </c>
      <c r="G22" s="9"/>
      <c r="H22" s="9"/>
      <c r="I22" s="9"/>
    </row>
    <row r="23" ht="18.0" customHeight="1">
      <c r="A23" s="10" t="s">
        <v>32</v>
      </c>
      <c r="B23" s="44">
        <v>0.0</v>
      </c>
      <c r="C23" s="44">
        <v>0.0</v>
      </c>
      <c r="D23" s="44">
        <v>0.0</v>
      </c>
      <c r="E23" s="44">
        <v>0.0</v>
      </c>
      <c r="F23" s="43">
        <f t="shared" si="1"/>
        <v>0</v>
      </c>
      <c r="G23" s="9"/>
      <c r="H23" s="9"/>
      <c r="I23" s="9"/>
    </row>
    <row r="24" ht="18.0" customHeight="1">
      <c r="A24" s="10" t="s">
        <v>33</v>
      </c>
      <c r="B24" s="44">
        <v>0.0</v>
      </c>
      <c r="C24" s="44">
        <v>0.0</v>
      </c>
      <c r="D24" s="44">
        <v>0.0</v>
      </c>
      <c r="E24" s="44">
        <v>0.0</v>
      </c>
      <c r="F24" s="43">
        <f t="shared" si="1"/>
        <v>0</v>
      </c>
      <c r="G24" s="9"/>
      <c r="H24" s="9"/>
      <c r="I24" s="9"/>
    </row>
    <row r="25" ht="18.0" customHeight="1">
      <c r="A25" s="10" t="s">
        <v>34</v>
      </c>
      <c r="B25" s="17">
        <f t="shared" ref="B25:F25" si="2">SUM(B21:B24)</f>
        <v>0</v>
      </c>
      <c r="C25" s="17">
        <f t="shared" si="2"/>
        <v>0</v>
      </c>
      <c r="D25" s="17">
        <f t="shared" si="2"/>
        <v>0</v>
      </c>
      <c r="E25" s="17">
        <f t="shared" si="2"/>
        <v>0</v>
      </c>
      <c r="F25" s="43">
        <f t="shared" si="2"/>
        <v>0</v>
      </c>
      <c r="G25" s="9"/>
      <c r="H25" s="9"/>
      <c r="I25" s="9"/>
    </row>
    <row r="26" ht="18.0" customHeight="1">
      <c r="A26" s="10" t="s">
        <v>35</v>
      </c>
      <c r="B26" s="17" t="str">
        <f t="shared" ref="B26:E26" si="3">$B13*B25</f>
        <v>#DIV/0!</v>
      </c>
      <c r="C26" s="17" t="str">
        <f t="shared" si="3"/>
        <v>#DIV/0!</v>
      </c>
      <c r="D26" s="17" t="str">
        <f t="shared" si="3"/>
        <v>#DIV/0!</v>
      </c>
      <c r="E26" s="17" t="str">
        <f t="shared" si="3"/>
        <v>#DIV/0!</v>
      </c>
      <c r="F26" s="43" t="str">
        <f t="shared" ref="F26:F27" si="5">SUM(B26:E26)</f>
        <v>#DIV/0!</v>
      </c>
      <c r="G26" s="9"/>
      <c r="H26" s="9"/>
      <c r="I26" s="9"/>
    </row>
    <row r="27" ht="18.0" customHeight="1">
      <c r="A27" s="10" t="s">
        <v>36</v>
      </c>
      <c r="B27" s="17" t="str">
        <f t="shared" ref="B27:E27" si="4">$B$19/4</f>
        <v>#DIV/0!</v>
      </c>
      <c r="C27" s="17" t="str">
        <f t="shared" si="4"/>
        <v>#DIV/0!</v>
      </c>
      <c r="D27" s="17" t="str">
        <f t="shared" si="4"/>
        <v>#DIV/0!</v>
      </c>
      <c r="E27" s="17" t="str">
        <f t="shared" si="4"/>
        <v>#DIV/0!</v>
      </c>
      <c r="F27" s="43" t="str">
        <f t="shared" si="5"/>
        <v>#DIV/0!</v>
      </c>
      <c r="G27" s="9"/>
      <c r="H27" s="9"/>
      <c r="I27" s="9"/>
    </row>
    <row r="28" ht="18.0" customHeight="1">
      <c r="A28" s="45" t="s">
        <v>37</v>
      </c>
      <c r="B28" s="46" t="str">
        <f t="shared" ref="B28:F28" si="6">B26+B27</f>
        <v>#DIV/0!</v>
      </c>
      <c r="C28" s="46" t="str">
        <f t="shared" si="6"/>
        <v>#DIV/0!</v>
      </c>
      <c r="D28" s="46" t="str">
        <f t="shared" si="6"/>
        <v>#DIV/0!</v>
      </c>
      <c r="E28" s="46" t="str">
        <f t="shared" si="6"/>
        <v>#DIV/0!</v>
      </c>
      <c r="F28" s="47" t="str">
        <f t="shared" si="6"/>
        <v>#DIV/0!</v>
      </c>
      <c r="G28" s="9"/>
      <c r="H28" s="9"/>
      <c r="I28" s="9"/>
    </row>
    <row r="29" ht="18.0" customHeight="1">
      <c r="A29" s="6" t="s">
        <v>38</v>
      </c>
      <c r="B29" s="7"/>
      <c r="C29" s="7"/>
      <c r="D29" s="7"/>
      <c r="E29" s="7"/>
      <c r="F29" s="8"/>
      <c r="G29" s="9"/>
      <c r="H29" s="9"/>
      <c r="I29" s="9"/>
    </row>
    <row r="30" ht="18.0" customHeight="1">
      <c r="A30" s="48"/>
      <c r="B30" s="25" t="s">
        <v>25</v>
      </c>
      <c r="C30" s="25" t="s">
        <v>26</v>
      </c>
      <c r="D30" s="25" t="s">
        <v>27</v>
      </c>
      <c r="E30" s="25" t="s">
        <v>28</v>
      </c>
      <c r="F30" s="41" t="s">
        <v>29</v>
      </c>
      <c r="G30" s="9"/>
      <c r="H30" s="9"/>
      <c r="I30" s="9"/>
    </row>
    <row r="31" ht="18.0" customHeight="1">
      <c r="A31" s="10" t="s">
        <v>39</v>
      </c>
      <c r="B31" s="42">
        <v>0.0</v>
      </c>
      <c r="C31" s="42">
        <v>0.0</v>
      </c>
      <c r="D31" s="42">
        <v>0.0</v>
      </c>
      <c r="E31" s="42">
        <v>0.0</v>
      </c>
      <c r="F31" s="43">
        <f>SUM(B31:E31)</f>
        <v>0</v>
      </c>
      <c r="G31" s="9"/>
      <c r="H31" s="9"/>
      <c r="I31" s="9"/>
    </row>
    <row r="32" ht="18.0" customHeight="1">
      <c r="A32" s="10" t="s">
        <v>40</v>
      </c>
      <c r="B32" s="49">
        <v>0.0</v>
      </c>
      <c r="C32" s="49">
        <v>0.0</v>
      </c>
      <c r="D32" s="49">
        <v>0.0</v>
      </c>
      <c r="E32" s="49">
        <v>0.0</v>
      </c>
      <c r="F32" s="50">
        <f>IF(F31&gt;0,(B33+C33+D33+E33)/F31,0)</f>
        <v>0</v>
      </c>
      <c r="G32" s="9"/>
      <c r="H32" s="9"/>
      <c r="I32" s="9"/>
    </row>
    <row r="33" ht="18.0" customHeight="1">
      <c r="A33" s="45" t="s">
        <v>41</v>
      </c>
      <c r="B33" s="46">
        <f t="shared" ref="B33:E33" si="7">B31*B32</f>
        <v>0</v>
      </c>
      <c r="C33" s="46">
        <f t="shared" si="7"/>
        <v>0</v>
      </c>
      <c r="D33" s="46">
        <f t="shared" si="7"/>
        <v>0</v>
      </c>
      <c r="E33" s="46">
        <f t="shared" si="7"/>
        <v>0</v>
      </c>
      <c r="F33" s="47">
        <f>SUM(B33:E33)</f>
        <v>0</v>
      </c>
      <c r="G33" s="9"/>
      <c r="H33" s="9"/>
      <c r="I33" s="9"/>
    </row>
    <row r="34" ht="18.0" customHeight="1">
      <c r="A34" s="6" t="s">
        <v>42</v>
      </c>
      <c r="B34" s="7"/>
      <c r="C34" s="7"/>
      <c r="D34" s="7"/>
      <c r="E34" s="7"/>
      <c r="F34" s="8"/>
      <c r="G34" s="9"/>
      <c r="H34" s="9"/>
      <c r="I34" s="9"/>
    </row>
    <row r="35" ht="18.0" customHeight="1">
      <c r="A35" s="48"/>
      <c r="B35" s="25" t="s">
        <v>25</v>
      </c>
      <c r="C35" s="25" t="s">
        <v>26</v>
      </c>
      <c r="D35" s="25" t="s">
        <v>27</v>
      </c>
      <c r="E35" s="25" t="s">
        <v>28</v>
      </c>
      <c r="F35" s="41" t="s">
        <v>29</v>
      </c>
      <c r="G35" s="9"/>
      <c r="H35" s="9"/>
      <c r="I35" s="9"/>
    </row>
    <row r="36" ht="18.0" customHeight="1">
      <c r="A36" s="10" t="s">
        <v>43</v>
      </c>
      <c r="B36" s="16">
        <v>75.0</v>
      </c>
      <c r="C36" s="16">
        <v>75.0</v>
      </c>
      <c r="D36" s="16">
        <v>75.0</v>
      </c>
      <c r="E36" s="16">
        <v>75.0</v>
      </c>
      <c r="F36" s="43">
        <f>SUM(B36:E36)</f>
        <v>300</v>
      </c>
      <c r="G36" s="9"/>
      <c r="H36" s="9"/>
      <c r="I36" s="9"/>
    </row>
    <row r="37" ht="18.0" customHeight="1">
      <c r="A37" s="10" t="s">
        <v>44</v>
      </c>
      <c r="B37" s="51">
        <v>0.5</v>
      </c>
      <c r="C37" s="51">
        <v>0.5</v>
      </c>
      <c r="D37" s="51">
        <v>0.5</v>
      </c>
      <c r="E37" s="51">
        <v>0.5</v>
      </c>
      <c r="F37" s="50">
        <f>IF(F36&gt;0,(B38+C38+D38+E38)/F36,0)</f>
        <v>0.5</v>
      </c>
      <c r="G37" s="9"/>
      <c r="H37" s="9"/>
      <c r="I37" s="9"/>
    </row>
    <row r="38" ht="18.0" customHeight="1">
      <c r="A38" s="45" t="s">
        <v>45</v>
      </c>
      <c r="B38" s="46">
        <f t="shared" ref="B38:E38" si="8">B36*B37</f>
        <v>37.5</v>
      </c>
      <c r="C38" s="46">
        <f t="shared" si="8"/>
        <v>37.5</v>
      </c>
      <c r="D38" s="46">
        <f t="shared" si="8"/>
        <v>37.5</v>
      </c>
      <c r="E38" s="46">
        <f t="shared" si="8"/>
        <v>37.5</v>
      </c>
      <c r="F38" s="47">
        <f>SUM(B38:E38)</f>
        <v>150</v>
      </c>
      <c r="G38" s="9"/>
      <c r="H38" s="9"/>
      <c r="I38" s="9"/>
    </row>
    <row r="39" ht="18.0" customHeight="1">
      <c r="A39" s="6" t="s">
        <v>46</v>
      </c>
      <c r="B39" s="7"/>
      <c r="C39" s="7"/>
      <c r="D39" s="7"/>
      <c r="E39" s="7"/>
      <c r="F39" s="8"/>
      <c r="G39" s="9"/>
      <c r="H39" s="9"/>
      <c r="I39" s="9"/>
    </row>
    <row r="40" ht="18.0" customHeight="1">
      <c r="A40" s="10"/>
      <c r="B40" s="25" t="s">
        <v>25</v>
      </c>
      <c r="C40" s="25" t="s">
        <v>26</v>
      </c>
      <c r="D40" s="25" t="s">
        <v>27</v>
      </c>
      <c r="E40" s="25" t="s">
        <v>28</v>
      </c>
      <c r="F40" s="41" t="s">
        <v>29</v>
      </c>
      <c r="G40" s="9"/>
      <c r="H40" s="9"/>
      <c r="I40" s="9"/>
    </row>
    <row r="41" ht="18.0" customHeight="1">
      <c r="A41" s="52" t="s">
        <v>47</v>
      </c>
      <c r="B41" s="42">
        <v>0.0</v>
      </c>
      <c r="C41" s="42">
        <v>0.0</v>
      </c>
      <c r="D41" s="42">
        <v>0.0</v>
      </c>
      <c r="E41" s="42">
        <v>0.0</v>
      </c>
      <c r="F41" s="43">
        <f t="shared" ref="F41:F50" si="9">SUM(B41:E41)</f>
        <v>0</v>
      </c>
      <c r="G41" s="9"/>
      <c r="H41" s="9"/>
      <c r="I41" s="9"/>
    </row>
    <row r="42" ht="18.0" customHeight="1">
      <c r="A42" s="52" t="s">
        <v>48</v>
      </c>
      <c r="B42" s="44">
        <v>0.0</v>
      </c>
      <c r="C42" s="44">
        <v>0.0</v>
      </c>
      <c r="D42" s="44">
        <v>0.0</v>
      </c>
      <c r="E42" s="44">
        <v>0.0</v>
      </c>
      <c r="F42" s="43">
        <f t="shared" si="9"/>
        <v>0</v>
      </c>
      <c r="G42" s="9"/>
      <c r="H42" s="9"/>
      <c r="I42" s="9"/>
    </row>
    <row r="43" ht="18.0" customHeight="1">
      <c r="A43" s="52" t="s">
        <v>49</v>
      </c>
      <c r="B43" s="44">
        <v>0.0</v>
      </c>
      <c r="C43" s="44">
        <v>0.0</v>
      </c>
      <c r="D43" s="44">
        <v>0.0</v>
      </c>
      <c r="E43" s="44">
        <v>0.0</v>
      </c>
      <c r="F43" s="43">
        <f t="shared" si="9"/>
        <v>0</v>
      </c>
      <c r="G43" s="9"/>
      <c r="H43" s="9"/>
      <c r="I43" s="9"/>
    </row>
    <row r="44" ht="18.0" customHeight="1">
      <c r="A44" s="52" t="s">
        <v>50</v>
      </c>
      <c r="B44" s="44">
        <v>0.0</v>
      </c>
      <c r="C44" s="44">
        <v>0.0</v>
      </c>
      <c r="D44" s="44">
        <v>0.0</v>
      </c>
      <c r="E44" s="44">
        <v>0.0</v>
      </c>
      <c r="F44" s="43">
        <f t="shared" si="9"/>
        <v>0</v>
      </c>
      <c r="G44" s="9"/>
      <c r="H44" s="9"/>
      <c r="I44" s="9"/>
    </row>
    <row r="45" ht="18.0" customHeight="1">
      <c r="A45" s="52" t="s">
        <v>51</v>
      </c>
      <c r="B45" s="44">
        <v>0.0</v>
      </c>
      <c r="C45" s="44">
        <v>0.0</v>
      </c>
      <c r="D45" s="44">
        <v>0.0</v>
      </c>
      <c r="E45" s="44">
        <v>0.0</v>
      </c>
      <c r="F45" s="43">
        <f t="shared" si="9"/>
        <v>0</v>
      </c>
      <c r="G45" s="9"/>
      <c r="H45" s="9"/>
      <c r="I45" s="9"/>
    </row>
    <row r="46" ht="18.0" customHeight="1">
      <c r="A46" s="52" t="s">
        <v>52</v>
      </c>
      <c r="B46" s="44">
        <v>0.0</v>
      </c>
      <c r="C46" s="44">
        <v>0.0</v>
      </c>
      <c r="D46" s="44">
        <v>0.0</v>
      </c>
      <c r="E46" s="44">
        <v>0.0</v>
      </c>
      <c r="F46" s="43">
        <f t="shared" si="9"/>
        <v>0</v>
      </c>
      <c r="G46" s="9"/>
      <c r="H46" s="9"/>
      <c r="I46" s="9"/>
    </row>
    <row r="47" ht="18.0" customHeight="1">
      <c r="A47" s="52" t="s">
        <v>53</v>
      </c>
      <c r="B47" s="44">
        <v>0.0</v>
      </c>
      <c r="C47" s="44">
        <v>0.0</v>
      </c>
      <c r="D47" s="44">
        <v>0.0</v>
      </c>
      <c r="E47" s="44">
        <v>0.0</v>
      </c>
      <c r="F47" s="43">
        <f t="shared" si="9"/>
        <v>0</v>
      </c>
      <c r="G47" s="9"/>
      <c r="H47" s="9"/>
      <c r="I47" s="9"/>
    </row>
    <row r="48" ht="18.0" customHeight="1">
      <c r="A48" s="52" t="s">
        <v>32</v>
      </c>
      <c r="B48" s="44">
        <v>0.0</v>
      </c>
      <c r="C48" s="44">
        <v>0.0</v>
      </c>
      <c r="D48" s="44">
        <v>0.0</v>
      </c>
      <c r="E48" s="44">
        <v>0.0</v>
      </c>
      <c r="F48" s="43">
        <f t="shared" si="9"/>
        <v>0</v>
      </c>
      <c r="G48" s="9"/>
      <c r="H48" s="9"/>
      <c r="I48" s="9"/>
    </row>
    <row r="49" ht="18.0" customHeight="1">
      <c r="A49" s="52" t="s">
        <v>33</v>
      </c>
      <c r="B49" s="44">
        <v>0.0</v>
      </c>
      <c r="C49" s="44">
        <v>0.0</v>
      </c>
      <c r="D49" s="44">
        <v>0.0</v>
      </c>
      <c r="E49" s="44">
        <v>0.0</v>
      </c>
      <c r="F49" s="43">
        <f t="shared" si="9"/>
        <v>0</v>
      </c>
      <c r="G49" s="9"/>
      <c r="H49" s="9"/>
      <c r="I49" s="9"/>
    </row>
    <row r="50" ht="18.0" customHeight="1">
      <c r="A50" s="53" t="s">
        <v>54</v>
      </c>
      <c r="B50" s="46">
        <f t="shared" ref="B50:E50" si="10">SUM(B41:B49)</f>
        <v>0</v>
      </c>
      <c r="C50" s="46">
        <f t="shared" si="10"/>
        <v>0</v>
      </c>
      <c r="D50" s="46">
        <f t="shared" si="10"/>
        <v>0</v>
      </c>
      <c r="E50" s="46">
        <f t="shared" si="10"/>
        <v>0</v>
      </c>
      <c r="F50" s="47">
        <f t="shared" si="9"/>
        <v>0</v>
      </c>
      <c r="G50" s="9"/>
      <c r="H50" s="9"/>
      <c r="I50" s="9"/>
    </row>
    <row r="51" ht="18.0" customHeight="1">
      <c r="A51" s="54" t="s">
        <v>55</v>
      </c>
      <c r="B51" s="7"/>
      <c r="C51" s="7"/>
      <c r="D51" s="7"/>
      <c r="E51" s="7"/>
      <c r="F51" s="8"/>
      <c r="G51" s="9"/>
      <c r="H51" s="9"/>
      <c r="I51" s="9"/>
    </row>
    <row r="52" ht="18.0" customHeight="1">
      <c r="A52" s="52"/>
      <c r="B52" s="55" t="s">
        <v>25</v>
      </c>
      <c r="C52" s="55" t="s">
        <v>26</v>
      </c>
      <c r="D52" s="55" t="s">
        <v>27</v>
      </c>
      <c r="E52" s="55" t="s">
        <v>28</v>
      </c>
      <c r="F52" s="56" t="s">
        <v>29</v>
      </c>
      <c r="G52" s="9"/>
      <c r="H52" s="9"/>
      <c r="I52" s="9"/>
    </row>
    <row r="53" ht="18.0" customHeight="1">
      <c r="A53" s="53" t="s">
        <v>56</v>
      </c>
      <c r="B53" s="46" t="str">
        <f t="shared" ref="B53:E53" si="11">SUM(B28,B33,B38,B50)</f>
        <v>#DIV/0!</v>
      </c>
      <c r="C53" s="46" t="str">
        <f t="shared" si="11"/>
        <v>#DIV/0!</v>
      </c>
      <c r="D53" s="46" t="str">
        <f t="shared" si="11"/>
        <v>#DIV/0!</v>
      </c>
      <c r="E53" s="46" t="str">
        <f t="shared" si="11"/>
        <v>#DIV/0!</v>
      </c>
      <c r="F53" s="47" t="str">
        <f>SUM(B53:E53)</f>
        <v>#DIV/0!</v>
      </c>
      <c r="G53" s="9"/>
      <c r="H53" s="9"/>
      <c r="I53" s="9"/>
    </row>
    <row r="54" ht="18.0" customHeight="1">
      <c r="A54" s="54" t="s">
        <v>57</v>
      </c>
      <c r="B54" s="7"/>
      <c r="C54" s="7"/>
      <c r="D54" s="7"/>
      <c r="E54" s="7"/>
      <c r="F54" s="8"/>
      <c r="G54" s="9"/>
      <c r="H54" s="9"/>
      <c r="I54" s="9"/>
    </row>
    <row r="55" ht="18.0" customHeight="1">
      <c r="A55" s="52"/>
      <c r="B55" s="55" t="s">
        <v>25</v>
      </c>
      <c r="C55" s="55" t="s">
        <v>26</v>
      </c>
      <c r="D55" s="55" t="s">
        <v>27</v>
      </c>
      <c r="E55" s="55" t="s">
        <v>28</v>
      </c>
      <c r="F55" s="56" t="s">
        <v>29</v>
      </c>
    </row>
    <row r="56" ht="18.0" customHeight="1">
      <c r="A56" s="53" t="s">
        <v>58</v>
      </c>
      <c r="B56" s="57">
        <v>0.0</v>
      </c>
      <c r="C56" s="57">
        <v>0.0</v>
      </c>
      <c r="D56" s="57">
        <v>0.0</v>
      </c>
      <c r="E56" s="57">
        <v>0.0</v>
      </c>
      <c r="F56" s="47">
        <f>B56+C56+D56+E56</f>
        <v>0</v>
      </c>
    </row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  <row r="1001" ht="18.0" customHeight="1"/>
    <row r="1002" ht="18.0" customHeight="1"/>
    <row r="1003" ht="18.0" customHeight="1"/>
  </sheetData>
  <mergeCells count="11">
    <mergeCell ref="A34:F34"/>
    <mergeCell ref="A39:F39"/>
    <mergeCell ref="A51:F51"/>
    <mergeCell ref="A54:F54"/>
    <mergeCell ref="B2:C2"/>
    <mergeCell ref="A6:F6"/>
    <mergeCell ref="C14:D14"/>
    <mergeCell ref="C15:D15"/>
    <mergeCell ref="C18:F18"/>
    <mergeCell ref="C19:F19"/>
    <mergeCell ref="A29:F29"/>
  </mergeCells>
  <conditionalFormatting sqref="A1:A2">
    <cfRule type="cellIs" dxfId="0" priority="1" stopIfTrue="1" operator="equal">
      <formula>"Business Name"</formula>
    </cfRule>
  </conditionalFormatting>
  <conditionalFormatting sqref="B32:E32">
    <cfRule type="cellIs" dxfId="1" priority="2" operator="greaterThan">
      <formula>0.8</formula>
    </cfRule>
  </conditionalFormatting>
  <conditionalFormatting sqref="B37:E37">
    <cfRule type="cellIs" dxfId="1" priority="3" operator="greaterThan">
      <formula>0.8</formula>
    </cfRule>
  </conditionalFormatting>
  <printOptions/>
  <pageMargins bottom="0.75" footer="0.0" header="0.0" left="0.25" right="0.25" top="0.75"/>
  <pageSetup orientation="portrait"/>
  <headerFooter>
    <oddFooter>&amp;L&amp;D &amp;T&amp;R&amp;F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0"/>
    <col customWidth="1" min="2" max="26" width="8.88"/>
  </cols>
  <sheetData>
    <row r="1" ht="12.75" customHeight="1">
      <c r="A1" s="9" t="s">
        <v>59</v>
      </c>
    </row>
    <row r="2" ht="12.75" customHeight="1">
      <c r="A2" s="9" t="s">
        <v>60</v>
      </c>
    </row>
    <row r="3" ht="12.75" customHeight="1">
      <c r="A3" s="9" t="s">
        <v>61</v>
      </c>
    </row>
    <row r="4" ht="12.75" customHeight="1">
      <c r="A4" s="9" t="s">
        <v>62</v>
      </c>
    </row>
    <row r="5" ht="12.75" customHeight="1">
      <c r="A5" s="9" t="s">
        <v>63</v>
      </c>
    </row>
    <row r="6" ht="12.75" customHeight="1">
      <c r="A6" s="58" t="s">
        <v>64</v>
      </c>
    </row>
    <row r="7" ht="12.75" customHeight="1">
      <c r="A7" s="58" t="s">
        <v>65</v>
      </c>
    </row>
    <row r="8" ht="12.75" customHeight="1">
      <c r="A8" s="58" t="s">
        <v>66</v>
      </c>
    </row>
    <row r="9" ht="12.75" customHeight="1">
      <c r="A9" s="58" t="s">
        <v>67</v>
      </c>
    </row>
    <row r="10" ht="12.75" customHeight="1">
      <c r="A10" s="58" t="s">
        <v>68</v>
      </c>
    </row>
    <row r="11" ht="12.75" customHeight="1">
      <c r="A11" s="58" t="s">
        <v>69</v>
      </c>
    </row>
    <row r="12" ht="12.75" customHeight="1">
      <c r="A12" s="58" t="s">
        <v>70</v>
      </c>
    </row>
    <row r="13" ht="12.75" customHeight="1">
      <c r="A13" s="58" t="s">
        <v>71</v>
      </c>
    </row>
    <row r="14" ht="12.75" customHeight="1">
      <c r="A14" s="58" t="s">
        <v>72</v>
      </c>
    </row>
    <row r="15" ht="12.75" customHeight="1">
      <c r="A15" s="58" t="s">
        <v>73</v>
      </c>
    </row>
    <row r="16" ht="12.75" customHeight="1">
      <c r="A16" s="58" t="s">
        <v>74</v>
      </c>
    </row>
    <row r="17" ht="12.75" customHeight="1">
      <c r="A17" s="58" t="s">
        <v>75</v>
      </c>
    </row>
    <row r="18" ht="12.75" customHeight="1">
      <c r="A18" s="58" t="s">
        <v>76</v>
      </c>
    </row>
    <row r="19" ht="12.75" customHeight="1">
      <c r="A19" s="58" t="s">
        <v>77</v>
      </c>
    </row>
    <row r="20" ht="12.75" customHeight="1">
      <c r="A20" s="58" t="s">
        <v>78</v>
      </c>
    </row>
    <row r="21" ht="12.75" customHeight="1">
      <c r="A21" s="58" t="s">
        <v>79</v>
      </c>
    </row>
    <row r="22" ht="12.75" customHeight="1">
      <c r="A22" s="58" t="s">
        <v>80</v>
      </c>
    </row>
    <row r="23" ht="12.75" customHeight="1">
      <c r="A23" s="58" t="s">
        <v>81</v>
      </c>
    </row>
    <row r="24" ht="12.75" customHeight="1">
      <c r="A24" s="58" t="s">
        <v>82</v>
      </c>
    </row>
    <row r="25" ht="12.75" customHeight="1">
      <c r="A25" s="58" t="s">
        <v>83</v>
      </c>
    </row>
    <row r="26" ht="12.75" customHeight="1">
      <c r="A26" s="58" t="s">
        <v>84</v>
      </c>
    </row>
    <row r="27" ht="12.75" customHeight="1">
      <c r="A27" s="58" t="s">
        <v>85</v>
      </c>
    </row>
    <row r="28" ht="12.75" customHeight="1">
      <c r="A28" s="58" t="s">
        <v>86</v>
      </c>
    </row>
    <row r="29" ht="12.75" customHeight="1">
      <c r="A29" s="58" t="s">
        <v>87</v>
      </c>
    </row>
    <row r="30" ht="12.75" customHeight="1">
      <c r="A30" s="58" t="s">
        <v>88</v>
      </c>
    </row>
    <row r="31" ht="12.75" customHeight="1">
      <c r="A31" s="58" t="s">
        <v>89</v>
      </c>
    </row>
    <row r="32" ht="12.75" customHeight="1">
      <c r="A32" s="58" t="s">
        <v>90</v>
      </c>
    </row>
    <row r="33" ht="12.75" customHeight="1">
      <c r="A33" s="58" t="s">
        <v>91</v>
      </c>
    </row>
    <row r="34" ht="12.75" customHeight="1">
      <c r="A34" s="58" t="s">
        <v>92</v>
      </c>
    </row>
    <row r="35" ht="12.75" customHeight="1">
      <c r="A35" s="58" t="s">
        <v>93</v>
      </c>
    </row>
    <row r="36" ht="12.75" customHeight="1">
      <c r="A36" s="58" t="s">
        <v>94</v>
      </c>
    </row>
    <row r="37" ht="12.75" customHeight="1">
      <c r="A37" s="58" t="s">
        <v>95</v>
      </c>
    </row>
    <row r="38" ht="12.75" customHeight="1">
      <c r="A38" s="58" t="s">
        <v>96</v>
      </c>
    </row>
    <row r="39" ht="12.75" customHeight="1">
      <c r="A39" s="58" t="s">
        <v>97</v>
      </c>
    </row>
    <row r="40" ht="12.75" customHeight="1">
      <c r="A40" s="58" t="s">
        <v>98</v>
      </c>
    </row>
    <row r="41" ht="12.75" customHeight="1">
      <c r="A41" s="58" t="s">
        <v>99</v>
      </c>
    </row>
    <row r="42" ht="12.75" customHeight="1">
      <c r="A42" s="58" t="s">
        <v>47</v>
      </c>
    </row>
    <row r="43" ht="12.75" customHeight="1">
      <c r="A43" s="58" t="s">
        <v>48</v>
      </c>
    </row>
    <row r="44" ht="12.75" customHeight="1">
      <c r="A44" s="58" t="s">
        <v>100</v>
      </c>
    </row>
    <row r="45" ht="12.75" customHeight="1">
      <c r="A45" s="58" t="s">
        <v>101</v>
      </c>
    </row>
    <row r="46" ht="12.75" customHeight="1">
      <c r="A46" s="58" t="s">
        <v>102</v>
      </c>
    </row>
    <row r="47" ht="12.75" customHeight="1">
      <c r="A47" s="58" t="s">
        <v>103</v>
      </c>
    </row>
    <row r="48" ht="12.75" customHeight="1">
      <c r="A48" s="58" t="s">
        <v>104</v>
      </c>
    </row>
    <row r="49" ht="12.75" customHeight="1">
      <c r="A49" s="58" t="s">
        <v>105</v>
      </c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2001-03-04T21:48:08Z</dcterms:created>
  <dc:creator>Carole Bowman</dc:creator>
</cp:coreProperties>
</file>